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<sst xmlns="http://schemas.openxmlformats.org/spreadsheetml/2006/main" count="44" uniqueCount="32">
  <si>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</si>
  <si>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</si>
  <si>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</si>
  <si>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</si>
  <si>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</si>
  <si>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</si>
  <si>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</si>
  <si>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</si>
  <si>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</si>
  <si>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</si>
  <si>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</si>
  <si>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</si>
  <si>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</si>
  <si>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</si>
  <si>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</si>
  <si>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</si>
  <si>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</si>
  <si>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</si>
  <si>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</si>
  <si>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</si>
  <si>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</si>
  <si>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</si>
  <si>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</si>
  <si>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</si>
  <si>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</si>
  <si>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</si>
  <si>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</si>
  <si>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Кутузова ,дом № 19</t>
  </si>
  <si>
    <t>Общеполезная площадь жилых помещений дома                                                                                   2591,4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</si>
  <si>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</si>
  <si>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22,07   руб./м2</t>
  </si>
  <si>
    <t>Сумма ,начисленная за содержание и текущий ремонт,руб./год                                                686 306,38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</si>
</sst>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8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1" t="s">
        <v>27</v>
      </c>
      <c r="B1" s="21"/>
      <c r="C1" s="21"/>
      <c r="D1" s="21"/>
      <c r="E1" s="21"/>
      <c r="F1" s="21"/>
      <c r="G1" s="21"/>
      <c r="H1" s="21"/>
      <c r="I1" s="16"/>
    </row>
    <row r="2" spans="1:10" ht="15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</row>
    <row r="3" spans="1:10" ht="15" customHeight="1" x14ac:dyDescent="0.25">
      <c r="A3" s="23" t="s">
        <v>28</v>
      </c>
      <c r="B3" s="23"/>
      <c r="C3" s="23"/>
      <c r="D3" s="23"/>
      <c r="E3" s="23"/>
      <c r="F3" s="23"/>
      <c r="G3" s="23"/>
      <c r="H3" s="23"/>
      <c r="I3" s="23"/>
      <c r="J3" s="1"/>
    </row>
    <row r="4" spans="1:10" ht="15" customHeight="1" x14ac:dyDescent="0.25">
      <c r="A4" s="23" t="s">
        <v>30</v>
      </c>
      <c r="B4" s="23"/>
      <c r="C4" s="23"/>
      <c r="D4" s="23"/>
      <c r="E4" s="23"/>
      <c r="F4" s="23"/>
      <c r="G4" s="23"/>
      <c r="H4" s="23"/>
      <c r="I4" s="23"/>
    </row>
    <row r="5" spans="1:10" ht="15" customHeight="1" x14ac:dyDescent="0.25">
      <c r="A5" s="23" t="s">
        <v>31</v>
      </c>
      <c r="B5" s="23"/>
      <c r="C5" s="23"/>
      <c r="D5" s="23"/>
      <c r="E5" s="23"/>
      <c r="F5" s="23"/>
      <c r="G5" s="23"/>
      <c r="H5" s="23"/>
      <c r="I5" s="23"/>
    </row>
    <row r="6" spans="1:10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2591.4</v>
      </c>
      <c r="E8" s="15">
        <v>1</v>
      </c>
      <c r="F8" s="5">
        <f t="shared" ref="F8:F13" si="0">D8*E8*12</f>
        <v>31096.800000000003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2591.4</v>
      </c>
      <c r="E9" s="15">
        <v>1.1599999999999999</v>
      </c>
      <c r="F9" s="5">
        <f t="shared" si="0"/>
        <v>36072.288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2591.4</v>
      </c>
      <c r="E10" s="15">
        <v>1.5</v>
      </c>
      <c r="F10" s="5">
        <f t="shared" si="0"/>
        <v>46645.200000000004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2591.4</v>
      </c>
      <c r="E11" s="15">
        <v>4.45</v>
      </c>
      <c r="F11" s="5">
        <f t="shared" si="0"/>
        <v>138380.76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2591.4</v>
      </c>
      <c r="E12" s="15">
        <v>1.3</v>
      </c>
      <c r="F12" s="5">
        <f t="shared" si="0"/>
        <v>40425.840000000004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2591.4</v>
      </c>
      <c r="E13" s="15">
        <v>0.12</v>
      </c>
      <c r="F13" s="5">
        <f t="shared" si="0"/>
        <v>3731.616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2591.4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2591.4</v>
      </c>
      <c r="E15" s="15">
        <v>0.55000000000000004</v>
      </c>
      <c r="F15" s="5">
        <f t="shared" ref="F15:F20" si="2">D15*E15*12</f>
        <v>17103.240000000002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2591.4</v>
      </c>
      <c r="E16" s="15">
        <v>2.21</v>
      </c>
      <c r="F16" s="5">
        <f t="shared" si="2"/>
        <v>68723.928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2591.4</v>
      </c>
      <c r="E17" s="15">
        <v>3.31</v>
      </c>
      <c r="F17" s="5">
        <f t="shared" si="2"/>
        <v>102930.408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2591.4</v>
      </c>
      <c r="E18" s="9">
        <v>1.59</v>
      </c>
      <c r="F18" s="9">
        <f t="shared" si="2"/>
        <v>49443.911999999997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2591.4</v>
      </c>
      <c r="E19" s="9">
        <v>2.67</v>
      </c>
      <c r="F19" s="9">
        <f t="shared" si="2"/>
        <v>83028.456000000006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2591.4</v>
      </c>
      <c r="E20" s="9">
        <v>2.21</v>
      </c>
      <c r="F20" s="9">
        <f t="shared" si="2"/>
        <v>68723.928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19"/>
      <c r="D21" s="19"/>
      <c r="E21" s="19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0"/>
      <c r="D22" s="20"/>
      <c r="E22" s="20"/>
      <c r="F22" s="14">
        <f>SUM(F8:F21)</f>
        <v>686306.37599999993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0"/>
      <c r="D23" s="20"/>
      <c r="E23" s="20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2025-03-03T12:18:01Z</cp:lastPrinted>
  <dcterms:created xsi:type="dcterms:W3CDTF">2020-09-17T07:37:22Z</dcterms:created>
  <dcterms:modified xsi:type="dcterms:W3CDTF">2026-02-25T12:56:49Z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